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5600" windowHeight="11505"/>
  </bookViews>
  <sheets>
    <sheet name="cleaning supplies reporting" sheetId="1" r:id="rId1"/>
    <sheet name="Picklist" sheetId="2" r:id="rId2"/>
    <sheet name="Sheet3" sheetId="3" r:id="rId3"/>
  </sheets>
  <definedNames>
    <definedName name="_xlnm.Print_Area" localSheetId="0">'cleaning supplies reporting'!$C$2:$V$20</definedName>
    <definedName name="_xlnm.Print_Titles" localSheetId="0">'cleaning supplies reporting'!$C:$C,'cleaning supplies reporting'!$3:$11</definedName>
  </definedNames>
  <calcPr calcId="145621"/>
</workbook>
</file>

<file path=xl/calcChain.xml><?xml version="1.0" encoding="utf-8"?>
<calcChain xmlns="http://schemas.openxmlformats.org/spreadsheetml/2006/main">
  <c r="C3" i="2" l="1"/>
  <c r="L13" i="1" l="1"/>
  <c r="C15" i="2"/>
  <c r="C13" i="2"/>
  <c r="C12" i="2"/>
  <c r="C9" i="2"/>
  <c r="C16" i="2"/>
  <c r="C18" i="2"/>
  <c r="C7" i="2"/>
  <c r="N19" i="1" l="1"/>
  <c r="N18" i="1"/>
  <c r="N17" i="1"/>
  <c r="N16" i="1"/>
  <c r="L15" i="1" l="1"/>
  <c r="N15" i="1" s="1"/>
  <c r="L14" i="1"/>
  <c r="N14" i="1" s="1"/>
  <c r="C4" i="2" l="1"/>
  <c r="C11" i="2"/>
  <c r="C5" i="2"/>
  <c r="C8" i="2"/>
  <c r="C14" i="2"/>
  <c r="C24" i="2"/>
  <c r="C17" i="2"/>
  <c r="C20" i="2"/>
  <c r="C19" i="2"/>
  <c r="C22" i="2"/>
  <c r="C23" i="2"/>
  <c r="C21" i="2"/>
  <c r="C6" i="2"/>
  <c r="C10" i="2"/>
  <c r="L12" i="1" l="1"/>
  <c r="N12" i="1" s="1"/>
  <c r="N20" i="1" l="1"/>
  <c r="L20" i="1"/>
</calcChain>
</file>

<file path=xl/sharedStrings.xml><?xml version="1.0" encoding="utf-8"?>
<sst xmlns="http://schemas.openxmlformats.org/spreadsheetml/2006/main" count="120" uniqueCount="68">
  <si>
    <t>Number of units sold</t>
  </si>
  <si>
    <t>Price per unit</t>
  </si>
  <si>
    <t>Total cost</t>
  </si>
  <si>
    <t>Comments</t>
  </si>
  <si>
    <t>Total</t>
  </si>
  <si>
    <t>Yes</t>
  </si>
  <si>
    <t xml:space="preserve">Product Information </t>
  </si>
  <si>
    <t>Sales Information</t>
  </si>
  <si>
    <t>Environmental Information</t>
  </si>
  <si>
    <t>Contractor</t>
  </si>
  <si>
    <t>Paper towels</t>
  </si>
  <si>
    <t>Picklist</t>
  </si>
  <si>
    <t>Green Seal (Yes/No)</t>
  </si>
  <si>
    <t>Eco Logo (Yes/No)</t>
  </si>
  <si>
    <t xml:space="preserve"> </t>
  </si>
  <si>
    <t>General purpose (all purpose) cleaners and degreasers</t>
  </si>
  <si>
    <t>Bathroom cleaners (hard surface cleaners, toilet bowl cleaners, urinal cleaners, deodorizers, etc.)</t>
  </si>
  <si>
    <t>Glass, mirror, and window cleaners</t>
  </si>
  <si>
    <t>Floor cleaners, strippers, sealers, and finishes</t>
  </si>
  <si>
    <t>Hand soaps, hand cleaners, and hand sanitizers</t>
  </si>
  <si>
    <t>Vacuum cleaners</t>
  </si>
  <si>
    <t>Mops, cloths, and sponges</t>
  </si>
  <si>
    <t>Protective gloves</t>
  </si>
  <si>
    <t>Toilet paper</t>
  </si>
  <si>
    <t>Trashcan liners</t>
  </si>
  <si>
    <t>Carpet, rug, and upholstery cleaners (for routine cleaning and spot cleaning)</t>
  </si>
  <si>
    <t>ABC Cleaning Supply Company</t>
  </si>
  <si>
    <t>.7 mL thickness</t>
  </si>
  <si>
    <t>No</t>
  </si>
  <si>
    <t>Recycling bin liners</t>
  </si>
  <si>
    <t>Composting bin liners</t>
  </si>
  <si>
    <t>EPPS Product Type</t>
  </si>
  <si>
    <t>Product Description</t>
  </si>
  <si>
    <t>Compliant with DC Environmental Criteria (Yes/No)</t>
  </si>
  <si>
    <t>BPI Certified
(Yes/No)</t>
  </si>
  <si>
    <t>Percent PCRC</t>
  </si>
  <si>
    <t>EPPS Spend</t>
  </si>
  <si>
    <t>NA</t>
  </si>
  <si>
    <t>CLEANING PRODUCTS CONTRACTOR EPPS REPORT FORM</t>
  </si>
  <si>
    <t>Sku</t>
  </si>
  <si>
    <t>Contract award date</t>
  </si>
  <si>
    <t>Contract No.</t>
  </si>
  <si>
    <t>PO #</t>
  </si>
  <si>
    <r>
      <t xml:space="preserve">Instructions
</t>
    </r>
    <r>
      <rPr>
        <sz val="11"/>
        <color theme="1"/>
        <rFont val="Calibri"/>
        <family val="2"/>
        <scheme val="minor"/>
      </rPr>
      <t>Contractors may use this form to submit the EPPS Report outlined in the requirements section of contract. To complete the form, please select the EPPS Product Type from the drop down list that corresponds to each item purchased. By marking "Yes" in the Environmental Compliance section of the table, the Contractor attests that the product(s) or service(s) provided comply with the environmental requirements recommended in DC environmental specification guidance documents. Please note the EPPS Spend field is automatically calculated and does not need to be entered by the Contractor.</t>
    </r>
  </si>
  <si>
    <t>Envirox 116</t>
  </si>
  <si>
    <t>Marcal TISSUE,TOILET,2PLY,WE 16 Rolls Per Pack, 6 Packs Per Carton</t>
  </si>
  <si>
    <t>MRC16466</t>
  </si>
  <si>
    <t>Brand A Tall Kitchen Trash Bags, 
50 bags per box</t>
  </si>
  <si>
    <t>xxxx</t>
  </si>
  <si>
    <t>CATEGORY A GENERAL CLEANING PRODUCTS</t>
  </si>
  <si>
    <t>CATEGORY B DISINFECTING AND SANITIZING PRODUCTS</t>
  </si>
  <si>
    <t>Disinfectant</t>
  </si>
  <si>
    <t>CATEGORY C SPECIALTY CLEANING PRODUCTS</t>
  </si>
  <si>
    <t>Metal polish (including chrome and brass cleaner)</t>
  </si>
  <si>
    <t>Furniture polish</t>
  </si>
  <si>
    <t>Grafitti remover</t>
  </si>
  <si>
    <t>Gum remover</t>
  </si>
  <si>
    <t>Lime and scale remover</t>
  </si>
  <si>
    <t>CATEGORY D MISCELLANEOUS JANITORIAL PRODUCTS</t>
  </si>
  <si>
    <t>EPA FIFRA Registered No.</t>
  </si>
  <si>
    <t>70627-58</t>
  </si>
  <si>
    <t>Oxivir Tb 32 oz 12 pack</t>
  </si>
  <si>
    <t>active ingredient is: accelerated hydrogen peroxide</t>
  </si>
  <si>
    <t>DfE / Safer Choice (Yes/No)</t>
  </si>
  <si>
    <t>Antimicrobial mold and mildew cleaners</t>
  </si>
  <si>
    <t>Disinfectants</t>
  </si>
  <si>
    <t>Non-food contact surface sanitizers</t>
  </si>
  <si>
    <t>CARB VOC Compliant
(Yes/No/NA)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</si>
</sst>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4"/>
      <color theme="1"/>
      <name val="Arial"/>
      <family val="2"/>
    </font>
    <font>
      <sz val="10"/>
      <color rgb="FF11111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72">
    <xf numFmtId="0" fontId="0" fillId="0" borderId="0" xfId="0"/>
    <xf numFmtId="14" fontId="0" fillId="0" borderId="0" xfId="0" applyNumberFormat="1"/>
    <xf numFmtId="0" fontId="2" fillId="0" borderId="3" xfId="0" applyFont="1" applyBorder="1" applyAlignment="1">
      <alignment horizontal="center"/>
    </xf>
    <xf numFmtId="14" fontId="0" fillId="0" borderId="0" xfId="0" applyNumberFormat="1" applyBorder="1"/>
    <xf numFmtId="0" fontId="0" fillId="0" borderId="0" xfId="0" applyBorder="1"/>
    <xf numFmtId="44" fontId="0" fillId="0" borderId="0" xfId="0" applyNumberFormat="1" applyBorder="1"/>
    <xf numFmtId="14" fontId="0" fillId="0" borderId="1" xfId="0" applyNumberFormat="1" applyBorder="1"/>
    <xf numFmtId="0" fontId="0" fillId="0" borderId="1" xfId="0" applyBorder="1"/>
    <xf numFmtId="0" fontId="0" fillId="0" borderId="6" xfId="0" applyBorder="1" applyAlignment="1">
      <alignment wrapText="1"/>
    </xf>
    <xf numFmtId="0" fontId="0" fillId="0" borderId="4" xfId="0" applyBorder="1" applyAlignment="1">
      <alignment wrapText="1"/>
    </xf>
    <xf numFmtId="0" fontId="0" fillId="0" borderId="0" xfId="0" applyBorder="1" applyAlignment="1">
      <alignment wrapText="1"/>
    </xf>
    <xf numFmtId="0" fontId="0" fillId="0" borderId="9" xfId="0" applyFill="1" applyBorder="1" applyAlignment="1">
      <alignment horizontal="right"/>
    </xf>
    <xf numFmtId="44" fontId="0" fillId="0" borderId="6" xfId="0" applyNumberFormat="1" applyBorder="1"/>
    <xf numFmtId="44" fontId="0" fillId="0" borderId="8" xfId="0" applyNumberFormat="1" applyBorder="1"/>
    <xf numFmtId="0" fontId="2" fillId="0" borderId="1" xfId="0" applyFont="1" applyBorder="1" applyAlignment="1">
      <alignment horizontal="center" wrapText="1"/>
    </xf>
    <xf numFmtId="0" fontId="2" fillId="0" borderId="4" xfId="0" applyFont="1" applyBorder="1" applyAlignment="1">
      <alignment horizontal="center" wrapText="1"/>
    </xf>
    <xf numFmtId="0" fontId="0" fillId="2" borderId="10" xfId="0" applyFill="1" applyBorder="1"/>
    <xf numFmtId="0" fontId="0" fillId="2" borderId="11" xfId="0" applyFill="1" applyBorder="1"/>
    <xf numFmtId="0" fontId="2" fillId="0" borderId="7" xfId="0" applyFont="1" applyBorder="1" applyAlignment="1">
      <alignment horizontal="center" wrapText="1"/>
    </xf>
    <xf numFmtId="0" fontId="0" fillId="0" borderId="5" xfId="0" applyBorder="1" applyAlignment="1">
      <alignment wrapText="1"/>
    </xf>
    <xf numFmtId="0" fontId="0" fillId="0" borderId="3" xfId="0" applyBorder="1" applyAlignment="1">
      <alignment wrapText="1"/>
    </xf>
    <xf numFmtId="0" fontId="0" fillId="0" borderId="0" xfId="0" applyBorder="1" applyAlignment="1"/>
    <xf numFmtId="0" fontId="0" fillId="0" borderId="0" xfId="0" applyFont="1" applyBorder="1" applyAlignment="1"/>
    <xf numFmtId="0" fontId="2" fillId="0" borderId="0" xfId="0" applyFont="1" applyBorder="1" applyAlignment="1">
      <alignment vertical="center"/>
    </xf>
    <xf numFmtId="0" fontId="0" fillId="0" borderId="0" xfId="0" applyFont="1" applyBorder="1" applyAlignment="1">
      <alignment vertical="center"/>
    </xf>
    <xf numFmtId="0" fontId="0" fillId="0" borderId="0" xfId="0" applyBorder="1" applyAlignment="1">
      <alignment horizontal="left"/>
    </xf>
    <xf numFmtId="0" fontId="2" fillId="0" borderId="0" xfId="0" applyFont="1" applyBorder="1" applyAlignment="1"/>
    <xf numFmtId="0" fontId="0" fillId="2" borderId="8" xfId="0" applyFill="1" applyBorder="1" applyAlignment="1">
      <alignment wrapText="1"/>
    </xf>
    <xf numFmtId="0" fontId="0" fillId="0" borderId="0" xfId="0" applyAlignment="1">
      <alignment wrapText="1"/>
    </xf>
    <xf numFmtId="0" fontId="2" fillId="0" borderId="10" xfId="0" applyFont="1" applyBorder="1"/>
    <xf numFmtId="0" fontId="2" fillId="0" borderId="11" xfId="0" applyFont="1" applyFill="1" applyBorder="1" applyAlignment="1">
      <alignment horizontal="center" wrapText="1"/>
    </xf>
    <xf numFmtId="0" fontId="0" fillId="0" borderId="0" xfId="0" applyFill="1" applyBorder="1" applyAlignment="1">
      <alignment horizontal="right"/>
    </xf>
    <xf numFmtId="0" fontId="0" fillId="0" borderId="12" xfId="0" applyBorder="1" applyAlignment="1">
      <alignment wrapText="1"/>
    </xf>
    <xf numFmtId="44" fontId="0" fillId="0" borderId="11" xfId="0" applyNumberFormat="1" applyBorder="1"/>
    <xf numFmtId="0" fontId="0" fillId="0" borderId="0" xfId="0" applyFill="1" applyBorder="1"/>
    <xf numFmtId="0" fontId="4" fillId="0" borderId="0" xfId="0" applyFont="1" applyAlignment="1">
      <alignment horizontal="centerContinuous"/>
    </xf>
    <xf numFmtId="0" fontId="0" fillId="0" borderId="0" xfId="0" applyAlignment="1">
      <alignment horizontal="centerContinuous"/>
    </xf>
    <xf numFmtId="0" fontId="0" fillId="0" borderId="0" xfId="0" applyAlignment="1">
      <alignment horizontal="centerContinuous" wrapText="1"/>
    </xf>
    <xf numFmtId="9" fontId="0" fillId="0" borderId="6" xfId="1" applyFont="1" applyBorder="1" applyAlignment="1">
      <alignment wrapText="1"/>
    </xf>
    <xf numFmtId="9" fontId="0" fillId="0" borderId="4" xfId="1" applyFont="1" applyBorder="1" applyAlignment="1">
      <alignment wrapText="1"/>
    </xf>
    <xf numFmtId="0" fontId="2" fillId="0" borderId="3" xfId="0" applyFont="1" applyFill="1" applyBorder="1" applyAlignment="1">
      <alignment horizontal="center" wrapText="1"/>
    </xf>
    <xf numFmtId="0" fontId="2" fillId="0" borderId="1" xfId="0" applyFont="1" applyFill="1" applyBorder="1" applyAlignment="1">
      <alignment horizontal="center" wrapText="1"/>
    </xf>
    <xf numFmtId="0" fontId="2" fillId="0" borderId="6" xfId="0" applyFont="1" applyFill="1" applyBorder="1" applyAlignment="1">
      <alignment horizontal="center"/>
    </xf>
    <xf numFmtId="0" fontId="0" fillId="0" borderId="13" xfId="0" applyFill="1" applyBorder="1" applyAlignment="1">
      <alignment horizontal="right"/>
    </xf>
    <xf numFmtId="0" fontId="0" fillId="0" borderId="1" xfId="0" applyFill="1" applyBorder="1" applyAlignment="1">
      <alignment horizontal="right"/>
    </xf>
    <xf numFmtId="164" fontId="1" fillId="0" borderId="12" xfId="0" applyNumberFormat="1" applyFont="1" applyBorder="1"/>
    <xf numFmtId="164" fontId="1" fillId="0" borderId="9" xfId="0" applyNumberFormat="1" applyFont="1" applyBorder="1"/>
    <xf numFmtId="164" fontId="1" fillId="0" borderId="7" xfId="0" applyNumberFormat="1" applyFont="1" applyBorder="1"/>
    <xf numFmtId="9" fontId="0" fillId="0" borderId="2" xfId="1" applyFont="1" applyBorder="1" applyAlignment="1">
      <alignment horizontal="right" wrapText="1"/>
    </xf>
    <xf numFmtId="0" fontId="2" fillId="0" borderId="8" xfId="0" applyFont="1" applyBorder="1" applyAlignment="1">
      <alignment horizontal="center" wrapText="1"/>
    </xf>
    <xf numFmtId="0" fontId="0" fillId="0" borderId="1" xfId="0" applyBorder="1" applyAlignment="1">
      <alignment wrapText="1"/>
    </xf>
    <xf numFmtId="0" fontId="2" fillId="0" borderId="1" xfId="0" applyFont="1" applyBorder="1"/>
    <xf numFmtId="0" fontId="0" fillId="0" borderId="13" xfId="0" applyBorder="1" applyAlignment="1">
      <alignment wrapText="1"/>
    </xf>
    <xf numFmtId="0" fontId="0" fillId="0" borderId="0" xfId="0" applyBorder="1" applyAlignment="1"/>
    <xf numFmtId="9" fontId="0" fillId="0" borderId="6" xfId="1" applyFont="1" applyBorder="1" applyAlignment="1">
      <alignment horizontal="right" wrapText="1"/>
    </xf>
    <xf numFmtId="0" fontId="0" fillId="0" borderId="0" xfId="0" applyBorder="1" applyAlignment="1"/>
    <xf numFmtId="0" fontId="5" fillId="0" borderId="6" xfId="0" applyFont="1" applyBorder="1"/>
    <xf numFmtId="0" fontId="0" fillId="0" borderId="3" xfId="0" applyFill="1" applyBorder="1"/>
    <xf numFmtId="164" fontId="0" fillId="0" borderId="14" xfId="0" applyNumberFormat="1" applyBorder="1"/>
    <xf numFmtId="0" fontId="0" fillId="2" borderId="8" xfId="0" applyFill="1" applyBorder="1"/>
    <xf numFmtId="0" fontId="2" fillId="0" borderId="10" xfId="0" applyFont="1" applyBorder="1" applyAlignment="1">
      <alignment horizontal="center"/>
    </xf>
    <xf numFmtId="0" fontId="2" fillId="0" borderId="11" xfId="0" applyFont="1" applyBorder="1" applyAlignment="1">
      <alignment horizontal="center"/>
    </xf>
    <xf numFmtId="0" fontId="0" fillId="0" borderId="8" xfId="0" applyBorder="1" applyAlignment="1">
      <alignment horizontal="center"/>
    </xf>
    <xf numFmtId="0" fontId="2" fillId="0" borderId="0" xfId="0" applyFont="1" applyBorder="1" applyAlignment="1">
      <alignment horizontal="left" vertical="top" wrapText="1"/>
    </xf>
    <xf numFmtId="0" fontId="0" fillId="0" borderId="0" xfId="0" applyBorder="1" applyAlignment="1"/>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8" xfId="0" applyFont="1" applyBorder="1" applyAlignment="1">
      <alignment horizontal="center" wrapText="1"/>
    </xf>
    <xf numFmtId="0" fontId="0" fillId="0" borderId="11" xfId="0" applyBorder="1" applyAlignment="1"/>
    <xf numFmtId="0" fontId="0" fillId="0" borderId="8" xfId="0" applyBorder="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W21"/>
  <sheetViews>
    <sheetView tabSelected="1" topLeftCell="K1" zoomScale="87" zoomScaleNormal="87" workbookViewId="0">
      <selection activeCell="V13" sqref="V13"/>
    </sheetView>
  </sheetViews>
  <sheetFormatPr defaultRowHeight="15" x14ac:dyDescent="0.25"/>
  <cols>
    <col min="3" max="3" width="17.140625" customWidth="1"/>
    <col min="4" max="6" width="11.42578125" customWidth="1"/>
    <col min="7" max="7" width="29.7109375" style="28" customWidth="1"/>
    <col min="8" max="8" width="23.5703125" customWidth="1"/>
    <col min="9" max="9" width="11.140625" customWidth="1"/>
    <col min="10" max="10" width="10.5703125" bestFit="1" customWidth="1"/>
    <col min="11" max="11" width="9.7109375" customWidth="1"/>
    <col min="12" max="12" width="10.7109375" customWidth="1"/>
    <col min="13" max="13" width="15" customWidth="1"/>
    <col min="19" max="19" width="12.7109375" customWidth="1"/>
    <col min="20" max="20" width="10.42578125" customWidth="1"/>
    <col min="21" max="21" width="14.42578125" bestFit="1" customWidth="1"/>
    <col min="22" max="22" width="32.42578125" customWidth="1"/>
  </cols>
  <sheetData>
    <row r="2" spans="3:23" ht="18" x14ac:dyDescent="0.25">
      <c r="C2" s="35" t="s">
        <v>38</v>
      </c>
      <c r="D2" s="36"/>
      <c r="E2" s="36"/>
      <c r="F2" s="36"/>
      <c r="G2" s="37"/>
      <c r="H2" s="36"/>
      <c r="I2" s="36"/>
      <c r="J2" s="36"/>
      <c r="K2" s="36"/>
      <c r="L2" s="36"/>
      <c r="M2" s="36"/>
      <c r="N2" s="36"/>
      <c r="O2" s="36"/>
      <c r="P2" s="36"/>
      <c r="Q2" s="36"/>
      <c r="R2" s="36"/>
      <c r="S2" s="36"/>
      <c r="T2" s="36"/>
      <c r="U2" s="36"/>
      <c r="V2" s="36"/>
    </row>
    <row r="4" spans="3:23" x14ac:dyDescent="0.25">
      <c r="C4" s="63" t="s">
        <v>43</v>
      </c>
      <c r="D4" s="63"/>
      <c r="E4" s="63"/>
      <c r="F4" s="63"/>
      <c r="G4" s="63"/>
      <c r="H4" s="63"/>
      <c r="I4" s="63"/>
      <c r="J4" s="63"/>
      <c r="K4" s="63"/>
      <c r="L4" s="63"/>
      <c r="M4" s="64"/>
      <c r="N4" s="64"/>
      <c r="O4" s="64"/>
      <c r="P4" s="64"/>
      <c r="Q4" s="64"/>
      <c r="R4" s="64"/>
      <c r="S4" s="64"/>
      <c r="T4" s="64"/>
      <c r="U4" s="64"/>
    </row>
    <row r="5" spans="3:23" x14ac:dyDescent="0.25">
      <c r="C5" s="63"/>
      <c r="D5" s="63"/>
      <c r="E5" s="63"/>
      <c r="F5" s="63"/>
      <c r="G5" s="63"/>
      <c r="H5" s="63"/>
      <c r="I5" s="63"/>
      <c r="J5" s="63"/>
      <c r="K5" s="63"/>
      <c r="L5" s="63"/>
      <c r="M5" s="64"/>
      <c r="N5" s="64"/>
      <c r="O5" s="64"/>
      <c r="P5" s="64"/>
      <c r="Q5" s="64"/>
      <c r="R5" s="64"/>
      <c r="S5" s="64"/>
      <c r="T5" s="64"/>
      <c r="U5" s="64"/>
    </row>
    <row r="6" spans="3:23" x14ac:dyDescent="0.25">
      <c r="C6" s="63"/>
      <c r="D6" s="63"/>
      <c r="E6" s="63"/>
      <c r="F6" s="63"/>
      <c r="G6" s="63"/>
      <c r="H6" s="63"/>
      <c r="I6" s="63"/>
      <c r="J6" s="63"/>
      <c r="K6" s="63"/>
      <c r="L6" s="63"/>
      <c r="M6" s="64"/>
      <c r="N6" s="64"/>
      <c r="O6" s="64"/>
      <c r="P6" s="64"/>
      <c r="Q6" s="64"/>
      <c r="R6" s="64"/>
      <c r="S6" s="64"/>
      <c r="T6" s="64"/>
      <c r="U6" s="64"/>
    </row>
    <row r="7" spans="3:23" ht="27" customHeight="1" x14ac:dyDescent="0.25">
      <c r="C7" s="63"/>
      <c r="D7" s="63"/>
      <c r="E7" s="63"/>
      <c r="F7" s="63"/>
      <c r="G7" s="63"/>
      <c r="H7" s="63"/>
      <c r="I7" s="63"/>
      <c r="J7" s="63"/>
      <c r="K7" s="63"/>
      <c r="L7" s="63"/>
      <c r="M7" s="64"/>
      <c r="N7" s="64"/>
      <c r="O7" s="64"/>
      <c r="P7" s="64"/>
      <c r="Q7" s="64"/>
      <c r="R7" s="64"/>
      <c r="S7" s="64"/>
      <c r="T7" s="64"/>
      <c r="U7" s="64"/>
    </row>
    <row r="8" spans="3:23" x14ac:dyDescent="0.25">
      <c r="C8" s="63"/>
      <c r="D8" s="63"/>
      <c r="E8" s="63"/>
      <c r="F8" s="63"/>
      <c r="G8" s="63"/>
      <c r="H8" s="63"/>
      <c r="I8" s="63"/>
      <c r="J8" s="63"/>
      <c r="K8" s="63"/>
      <c r="L8" s="63"/>
      <c r="M8" s="64"/>
      <c r="N8" s="64"/>
      <c r="O8" s="64"/>
      <c r="P8" s="64"/>
      <c r="Q8" s="64"/>
      <c r="R8" s="64"/>
      <c r="S8" s="64"/>
      <c r="T8" s="64"/>
      <c r="U8" s="64"/>
    </row>
    <row r="10" spans="3:23" x14ac:dyDescent="0.25">
      <c r="C10" s="60" t="s">
        <v>6</v>
      </c>
      <c r="D10" s="61"/>
      <c r="E10" s="61"/>
      <c r="F10" s="61"/>
      <c r="G10" s="61"/>
      <c r="H10" s="61"/>
      <c r="I10" s="62"/>
      <c r="J10" s="67" t="s">
        <v>7</v>
      </c>
      <c r="K10" s="68"/>
      <c r="L10" s="69"/>
      <c r="M10" s="67" t="s">
        <v>8</v>
      </c>
      <c r="N10" s="70"/>
      <c r="O10" s="70"/>
      <c r="P10" s="70"/>
      <c r="Q10" s="70"/>
      <c r="R10" s="70"/>
      <c r="S10" s="70"/>
      <c r="T10" s="70"/>
      <c r="U10" s="71"/>
      <c r="V10" s="65" t="s">
        <v>3</v>
      </c>
    </row>
    <row r="11" spans="3:23" ht="75" x14ac:dyDescent="0.25">
      <c r="C11" s="2" t="s">
        <v>9</v>
      </c>
      <c r="D11" s="14" t="s">
        <v>40</v>
      </c>
      <c r="E11" s="14" t="s">
        <v>41</v>
      </c>
      <c r="F11" s="14" t="s">
        <v>42</v>
      </c>
      <c r="G11" s="14" t="s">
        <v>31</v>
      </c>
      <c r="H11" s="14" t="s">
        <v>32</v>
      </c>
      <c r="I11" s="49" t="s">
        <v>39</v>
      </c>
      <c r="J11" s="14" t="s">
        <v>0</v>
      </c>
      <c r="K11" s="14" t="s">
        <v>1</v>
      </c>
      <c r="L11" s="15" t="s">
        <v>2</v>
      </c>
      <c r="M11" s="18" t="s">
        <v>33</v>
      </c>
      <c r="N11" s="18" t="s">
        <v>36</v>
      </c>
      <c r="O11" s="40" t="s">
        <v>12</v>
      </c>
      <c r="P11" s="41" t="s">
        <v>13</v>
      </c>
      <c r="Q11" s="41" t="s">
        <v>63</v>
      </c>
      <c r="R11" s="30" t="s">
        <v>34</v>
      </c>
      <c r="S11" s="30" t="s">
        <v>67</v>
      </c>
      <c r="T11" s="30" t="s">
        <v>59</v>
      </c>
      <c r="U11" s="42" t="s">
        <v>35</v>
      </c>
      <c r="V11" s="66"/>
    </row>
    <row r="12" spans="3:23" ht="30" x14ac:dyDescent="0.25">
      <c r="C12" s="19" t="s">
        <v>26</v>
      </c>
      <c r="D12" s="3">
        <v>41801</v>
      </c>
      <c r="E12" s="3"/>
      <c r="F12" s="3"/>
      <c r="G12" s="10" t="s">
        <v>15</v>
      </c>
      <c r="H12" s="52" t="s">
        <v>44</v>
      </c>
      <c r="I12" s="8" t="s">
        <v>48</v>
      </c>
      <c r="J12" s="4">
        <v>3</v>
      </c>
      <c r="K12" s="5">
        <v>30</v>
      </c>
      <c r="L12" s="12">
        <f>J12*K12</f>
        <v>90</v>
      </c>
      <c r="M12" s="11" t="s">
        <v>5</v>
      </c>
      <c r="N12" s="45">
        <f t="shared" ref="N12:N19" si="0">IF(M12="Yes",L12,0)</f>
        <v>90</v>
      </c>
      <c r="O12" s="31" t="s">
        <v>5</v>
      </c>
      <c r="P12" s="43" t="s">
        <v>28</v>
      </c>
      <c r="Q12" s="43" t="s">
        <v>28</v>
      </c>
      <c r="R12" s="43" t="s">
        <v>28</v>
      </c>
      <c r="S12" s="31" t="s">
        <v>37</v>
      </c>
      <c r="T12" s="31" t="s">
        <v>37</v>
      </c>
      <c r="U12" s="48" t="s">
        <v>37</v>
      </c>
      <c r="V12" s="32"/>
    </row>
    <row r="13" spans="3:23" ht="30" customHeight="1" x14ac:dyDescent="0.25">
      <c r="C13" s="19" t="s">
        <v>26</v>
      </c>
      <c r="D13" s="3">
        <v>41801</v>
      </c>
      <c r="E13" s="3"/>
      <c r="F13" s="3"/>
      <c r="G13" s="10" t="s">
        <v>51</v>
      </c>
      <c r="H13" s="10" t="s">
        <v>61</v>
      </c>
      <c r="I13" s="56" t="s">
        <v>48</v>
      </c>
      <c r="J13" s="4">
        <v>5</v>
      </c>
      <c r="K13" s="5">
        <v>49.45</v>
      </c>
      <c r="L13" s="12">
        <f>J13*K13</f>
        <v>247.25</v>
      </c>
      <c r="M13" s="11" t="s">
        <v>5</v>
      </c>
      <c r="N13" s="46"/>
      <c r="O13" s="31" t="s">
        <v>28</v>
      </c>
      <c r="P13" s="31" t="s">
        <v>28</v>
      </c>
      <c r="Q13" s="31" t="s">
        <v>28</v>
      </c>
      <c r="R13" s="31" t="s">
        <v>28</v>
      </c>
      <c r="S13" s="31" t="s">
        <v>37</v>
      </c>
      <c r="T13" s="31" t="s">
        <v>60</v>
      </c>
      <c r="U13" s="54" t="s">
        <v>37</v>
      </c>
      <c r="V13" s="8" t="s">
        <v>62</v>
      </c>
    </row>
    <row r="14" spans="3:23" ht="30" customHeight="1" x14ac:dyDescent="0.25">
      <c r="C14" s="19" t="s">
        <v>26</v>
      </c>
      <c r="D14" s="3">
        <v>41801</v>
      </c>
      <c r="E14" s="3"/>
      <c r="F14" s="3"/>
      <c r="G14" s="10" t="s">
        <v>23</v>
      </c>
      <c r="H14" s="10" t="s">
        <v>45</v>
      </c>
      <c r="I14" s="8" t="s">
        <v>46</v>
      </c>
      <c r="J14" s="34">
        <v>2</v>
      </c>
      <c r="K14" s="5">
        <v>64.989999999999995</v>
      </c>
      <c r="L14" s="12">
        <f t="shared" ref="L14:L15" si="1">J14*K14</f>
        <v>129.97999999999999</v>
      </c>
      <c r="M14" s="11" t="s">
        <v>5</v>
      </c>
      <c r="N14" s="46">
        <f t="shared" si="0"/>
        <v>129.97999999999999</v>
      </c>
      <c r="O14" s="31" t="s">
        <v>28</v>
      </c>
      <c r="P14" s="31" t="s">
        <v>28</v>
      </c>
      <c r="Q14" s="31" t="s">
        <v>28</v>
      </c>
      <c r="R14" s="31" t="s">
        <v>28</v>
      </c>
      <c r="S14" s="31" t="s">
        <v>37</v>
      </c>
      <c r="T14" s="31" t="s">
        <v>37</v>
      </c>
      <c r="U14" s="38">
        <v>0.2</v>
      </c>
      <c r="V14" s="8"/>
      <c r="W14" t="s">
        <v>14</v>
      </c>
    </row>
    <row r="15" spans="3:23" ht="45" x14ac:dyDescent="0.25">
      <c r="C15" s="19" t="s">
        <v>26</v>
      </c>
      <c r="D15" s="3">
        <v>41801</v>
      </c>
      <c r="E15" s="3"/>
      <c r="F15" s="3"/>
      <c r="G15" s="10" t="s">
        <v>24</v>
      </c>
      <c r="H15" s="10" t="s">
        <v>47</v>
      </c>
      <c r="I15" s="9" t="s">
        <v>48</v>
      </c>
      <c r="J15" s="57">
        <v>1</v>
      </c>
      <c r="K15" s="5">
        <v>14.99</v>
      </c>
      <c r="L15" s="12">
        <f t="shared" si="1"/>
        <v>14.99</v>
      </c>
      <c r="M15" s="11" t="s">
        <v>5</v>
      </c>
      <c r="N15" s="46">
        <f t="shared" si="0"/>
        <v>14.99</v>
      </c>
      <c r="O15" s="31" t="s">
        <v>28</v>
      </c>
      <c r="P15" s="31" t="s">
        <v>28</v>
      </c>
      <c r="Q15" s="31" t="s">
        <v>28</v>
      </c>
      <c r="R15" s="31" t="s">
        <v>28</v>
      </c>
      <c r="S15" s="31" t="s">
        <v>37</v>
      </c>
      <c r="T15" s="31" t="s">
        <v>37</v>
      </c>
      <c r="U15" s="38">
        <v>0</v>
      </c>
      <c r="V15" s="8" t="s">
        <v>27</v>
      </c>
    </row>
    <row r="16" spans="3:23" hidden="1" x14ac:dyDescent="0.25">
      <c r="C16" s="19"/>
      <c r="D16" s="3"/>
      <c r="E16" s="3"/>
      <c r="F16" s="3"/>
      <c r="G16" s="10"/>
      <c r="H16" s="10"/>
      <c r="I16" s="8"/>
      <c r="J16" s="4"/>
      <c r="K16" s="5"/>
      <c r="L16" s="12"/>
      <c r="M16" s="11"/>
      <c r="N16" s="46">
        <f t="shared" si="0"/>
        <v>0</v>
      </c>
      <c r="O16" s="31"/>
      <c r="P16" s="31"/>
      <c r="Q16" s="31"/>
      <c r="R16" s="31"/>
      <c r="S16" s="31"/>
      <c r="T16" s="31"/>
      <c r="U16" s="38"/>
      <c r="V16" s="8"/>
    </row>
    <row r="17" spans="3:22" hidden="1" x14ac:dyDescent="0.25">
      <c r="C17" s="19"/>
      <c r="D17" s="3"/>
      <c r="E17" s="3"/>
      <c r="F17" s="3"/>
      <c r="G17" s="10"/>
      <c r="H17" s="10"/>
      <c r="I17" s="8"/>
      <c r="J17" s="4"/>
      <c r="K17" s="5"/>
      <c r="L17" s="12"/>
      <c r="M17" s="11"/>
      <c r="N17" s="46">
        <f t="shared" si="0"/>
        <v>0</v>
      </c>
      <c r="O17" s="31"/>
      <c r="P17" s="31"/>
      <c r="Q17" s="31"/>
      <c r="R17" s="31"/>
      <c r="S17" s="31"/>
      <c r="T17" s="31"/>
      <c r="U17" s="38"/>
      <c r="V17" s="8"/>
    </row>
    <row r="18" spans="3:22" hidden="1" x14ac:dyDescent="0.25">
      <c r="C18" s="19"/>
      <c r="D18" s="3"/>
      <c r="E18" s="3"/>
      <c r="F18" s="3"/>
      <c r="G18" s="10"/>
      <c r="H18" s="10"/>
      <c r="I18" s="8"/>
      <c r="J18" s="4"/>
      <c r="K18" s="5"/>
      <c r="L18" s="12"/>
      <c r="M18" s="11"/>
      <c r="N18" s="46">
        <f t="shared" si="0"/>
        <v>0</v>
      </c>
      <c r="O18" s="31"/>
      <c r="P18" s="31"/>
      <c r="Q18" s="31"/>
      <c r="R18" s="31"/>
      <c r="S18" s="31"/>
      <c r="T18" s="31"/>
      <c r="U18" s="38"/>
      <c r="V18" s="8"/>
    </row>
    <row r="19" spans="3:22" hidden="1" x14ac:dyDescent="0.25">
      <c r="C19" s="20"/>
      <c r="D19" s="6"/>
      <c r="E19" s="3"/>
      <c r="F19" s="3"/>
      <c r="G19" s="10"/>
      <c r="H19" s="50"/>
      <c r="I19" s="9"/>
      <c r="J19" s="7"/>
      <c r="K19" s="5"/>
      <c r="L19" s="12"/>
      <c r="M19" s="11"/>
      <c r="N19" s="47">
        <f t="shared" si="0"/>
        <v>0</v>
      </c>
      <c r="O19" s="31"/>
      <c r="P19" s="44"/>
      <c r="Q19" s="44"/>
      <c r="R19" s="44"/>
      <c r="S19" s="44"/>
      <c r="T19" s="44"/>
      <c r="U19" s="39"/>
      <c r="V19" s="9"/>
    </row>
    <row r="20" spans="3:22" x14ac:dyDescent="0.25">
      <c r="C20" s="16"/>
      <c r="D20" s="17"/>
      <c r="E20" s="17"/>
      <c r="F20" s="17"/>
      <c r="G20" s="27"/>
      <c r="H20" s="29" t="s">
        <v>4</v>
      </c>
      <c r="I20" s="51"/>
      <c r="J20" s="7"/>
      <c r="K20" s="33"/>
      <c r="L20" s="13">
        <f>SUM(L12:L19)</f>
        <v>482.22</v>
      </c>
      <c r="M20" s="16"/>
      <c r="N20" s="58">
        <f>SUM(N12:N19)</f>
        <v>234.97</v>
      </c>
      <c r="O20" s="16"/>
      <c r="P20" s="17"/>
      <c r="Q20" s="17"/>
      <c r="R20" s="17"/>
      <c r="S20" s="17"/>
      <c r="T20" s="17"/>
      <c r="U20" s="17"/>
      <c r="V20" s="59"/>
    </row>
    <row r="21" spans="3:22" x14ac:dyDescent="0.25">
      <c r="D21" s="1"/>
      <c r="E21" s="1"/>
      <c r="F21" s="1"/>
    </row>
  </sheetData>
  <mergeCells count="5">
    <mergeCell ref="C10:I10"/>
    <mergeCell ref="C4:U8"/>
    <mergeCell ref="V10:V11"/>
    <mergeCell ref="J10:L10"/>
    <mergeCell ref="M10:U10"/>
  </mergeCells>
  <dataValidations count="3">
    <dataValidation type="list" allowBlank="1" showInputMessage="1" showErrorMessage="1" sqref="G20:G21">
      <formula1>"Desktop computer,Notebook computer,Computer display (monitor)"</formula1>
    </dataValidation>
    <dataValidation type="list" allowBlank="1" showInputMessage="1" showErrorMessage="1" sqref="M12:M19 O12:R19 S16:T19">
      <formula1>"Yes,No"</formula1>
    </dataValidation>
    <dataValidation type="list" allowBlank="1" showInputMessage="1" showErrorMessage="1" sqref="S12:S15">
      <formula1>"Yes,No, NA"</formula1>
    </dataValidation>
  </dataValidations>
  <printOptions horizontalCentered="1"/>
  <pageMargins left="0.5" right="0.5" top="0.75" bottom="0.75" header="0.3" footer="0.3"/>
  <pageSetup scale="45" orientation="landscape" r:id="rId1"/>
  <headerFooter>
    <oddHeader>&amp;CGOVERNMENT OF THE DISTRICT OF COLUMBIA
Office of Contracting and Procurement&amp;R&amp;G</oddHeader>
    <oddFooter>&amp;ROCTOBER 2014</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Picklist!$B$3:$B$24</xm:f>
          </x14:formula1>
          <xm:sqref>G12:G19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opLeftCell="A2" workbookViewId="0">
      <selection activeCell="A3" sqref="A3:C24"/>
    </sheetView>
  </sheetViews>
  <sheetFormatPr defaultColWidth="44.28515625" defaultRowHeight="15" x14ac:dyDescent="0.25"/>
  <cols>
    <col min="1" max="1" width="37.42578125" style="21" bestFit="1" customWidth="1"/>
    <col min="2" max="2" width="89.28515625" style="22" bestFit="1" customWidth="1"/>
    <col min="3" max="3" width="82.28515625" style="21" bestFit="1" customWidth="1"/>
    <col min="4" max="16384" width="44.28515625" style="21"/>
  </cols>
  <sheetData>
    <row r="1" spans="1:3" x14ac:dyDescent="0.25">
      <c r="A1" s="26" t="s">
        <v>11</v>
      </c>
    </row>
    <row r="2" spans="1:3" x14ac:dyDescent="0.25">
      <c r="A2" s="23"/>
    </row>
    <row r="3" spans="1:3" x14ac:dyDescent="0.25">
      <c r="A3" s="23" t="s">
        <v>50</v>
      </c>
      <c r="B3" s="24" t="s">
        <v>64</v>
      </c>
      <c r="C3" s="25" t="str">
        <f t="shared" ref="C3:C24" si="0">A3 &amp;": " &amp;B3</f>
        <v>CATEGORY B DISINFECTING AND SANITIZING PRODUCTS: Antimicrobial mold and mildew cleaners</v>
      </c>
    </row>
    <row r="4" spans="1:3" x14ac:dyDescent="0.25">
      <c r="A4" s="23" t="s">
        <v>49</v>
      </c>
      <c r="B4" s="24" t="s">
        <v>16</v>
      </c>
      <c r="C4" s="25" t="str">
        <f t="shared" si="0"/>
        <v>CATEGORY A GENERAL CLEANING PRODUCTS: Bathroom cleaners (hard surface cleaners, toilet bowl cleaners, urinal cleaners, deodorizers, etc.)</v>
      </c>
    </row>
    <row r="5" spans="1:3" x14ac:dyDescent="0.25">
      <c r="A5" s="23" t="s">
        <v>49</v>
      </c>
      <c r="B5" s="24" t="s">
        <v>25</v>
      </c>
      <c r="C5" s="25" t="str">
        <f t="shared" si="0"/>
        <v>CATEGORY A GENERAL CLEANING PRODUCTS: Carpet, rug, and upholstery cleaners (for routine cleaning and spot cleaning)</v>
      </c>
    </row>
    <row r="6" spans="1:3" x14ac:dyDescent="0.25">
      <c r="A6" s="23" t="s">
        <v>58</v>
      </c>
      <c r="B6" s="24" t="s">
        <v>30</v>
      </c>
      <c r="C6" s="25" t="str">
        <f t="shared" si="0"/>
        <v>CATEGORY D MISCELLANEOUS JANITORIAL PRODUCTS: Composting bin liners</v>
      </c>
    </row>
    <row r="7" spans="1:3" x14ac:dyDescent="0.25">
      <c r="A7" s="23" t="s">
        <v>50</v>
      </c>
      <c r="B7" s="24" t="s">
        <v>65</v>
      </c>
      <c r="C7" s="25" t="str">
        <f t="shared" si="0"/>
        <v>CATEGORY B DISINFECTING AND SANITIZING PRODUCTS: Disinfectants</v>
      </c>
    </row>
    <row r="8" spans="1:3" x14ac:dyDescent="0.25">
      <c r="A8" s="23" t="s">
        <v>49</v>
      </c>
      <c r="B8" s="24" t="s">
        <v>18</v>
      </c>
      <c r="C8" s="25" t="str">
        <f t="shared" si="0"/>
        <v>CATEGORY A GENERAL CLEANING PRODUCTS: Floor cleaners, strippers, sealers, and finishes</v>
      </c>
    </row>
    <row r="9" spans="1:3" s="55" customFormat="1" x14ac:dyDescent="0.25">
      <c r="A9" s="23" t="s">
        <v>52</v>
      </c>
      <c r="B9" s="24" t="s">
        <v>54</v>
      </c>
      <c r="C9" s="25" t="str">
        <f t="shared" si="0"/>
        <v>CATEGORY C SPECIALTY CLEANING PRODUCTS: Furniture polish</v>
      </c>
    </row>
    <row r="10" spans="1:3" s="53" customFormat="1" x14ac:dyDescent="0.25">
      <c r="A10" s="23" t="s">
        <v>49</v>
      </c>
      <c r="B10" s="24" t="s">
        <v>15</v>
      </c>
      <c r="C10" s="25" t="str">
        <f t="shared" si="0"/>
        <v>CATEGORY A GENERAL CLEANING PRODUCTS: General purpose (all purpose) cleaners and degreasers</v>
      </c>
    </row>
    <row r="11" spans="1:3" s="53" customFormat="1" x14ac:dyDescent="0.25">
      <c r="A11" s="23" t="s">
        <v>49</v>
      </c>
      <c r="B11" s="24" t="s">
        <v>17</v>
      </c>
      <c r="C11" s="25" t="str">
        <f t="shared" si="0"/>
        <v>CATEGORY A GENERAL CLEANING PRODUCTS: Glass, mirror, and window cleaners</v>
      </c>
    </row>
    <row r="12" spans="1:3" s="53" customFormat="1" x14ac:dyDescent="0.25">
      <c r="A12" s="23" t="s">
        <v>52</v>
      </c>
      <c r="B12" s="24" t="s">
        <v>55</v>
      </c>
      <c r="C12" s="25" t="str">
        <f t="shared" si="0"/>
        <v>CATEGORY C SPECIALTY CLEANING PRODUCTS: Grafitti remover</v>
      </c>
    </row>
    <row r="13" spans="1:3" s="53" customFormat="1" x14ac:dyDescent="0.25">
      <c r="A13" s="23" t="s">
        <v>52</v>
      </c>
      <c r="B13" s="24" t="s">
        <v>56</v>
      </c>
      <c r="C13" s="25" t="str">
        <f t="shared" si="0"/>
        <v>CATEGORY C SPECIALTY CLEANING PRODUCTS: Gum remover</v>
      </c>
    </row>
    <row r="14" spans="1:3" s="53" customFormat="1" x14ac:dyDescent="0.25">
      <c r="A14" s="23" t="s">
        <v>49</v>
      </c>
      <c r="B14" s="24" t="s">
        <v>19</v>
      </c>
      <c r="C14" s="25" t="str">
        <f t="shared" si="0"/>
        <v>CATEGORY A GENERAL CLEANING PRODUCTS: Hand soaps, hand cleaners, and hand sanitizers</v>
      </c>
    </row>
    <row r="15" spans="1:3" s="53" customFormat="1" x14ac:dyDescent="0.25">
      <c r="A15" s="23" t="s">
        <v>52</v>
      </c>
      <c r="B15" s="24" t="s">
        <v>57</v>
      </c>
      <c r="C15" s="25" t="str">
        <f t="shared" si="0"/>
        <v>CATEGORY C SPECIALTY CLEANING PRODUCTS: Lime and scale remover</v>
      </c>
    </row>
    <row r="16" spans="1:3" s="53" customFormat="1" x14ac:dyDescent="0.25">
      <c r="A16" s="23" t="s">
        <v>52</v>
      </c>
      <c r="B16" s="24" t="s">
        <v>53</v>
      </c>
      <c r="C16" s="25" t="str">
        <f t="shared" si="0"/>
        <v>CATEGORY C SPECIALTY CLEANING PRODUCTS: Metal polish (including chrome and brass cleaner)</v>
      </c>
    </row>
    <row r="17" spans="1:3" x14ac:dyDescent="0.25">
      <c r="A17" s="23" t="s">
        <v>58</v>
      </c>
      <c r="B17" s="24" t="s">
        <v>21</v>
      </c>
      <c r="C17" s="25" t="str">
        <f t="shared" si="0"/>
        <v>CATEGORY D MISCELLANEOUS JANITORIAL PRODUCTS: Mops, cloths, and sponges</v>
      </c>
    </row>
    <row r="18" spans="1:3" x14ac:dyDescent="0.25">
      <c r="A18" s="23" t="s">
        <v>50</v>
      </c>
      <c r="B18" s="24" t="s">
        <v>66</v>
      </c>
      <c r="C18" s="25" t="str">
        <f t="shared" si="0"/>
        <v>CATEGORY B DISINFECTING AND SANITIZING PRODUCTS: Non-food contact surface sanitizers</v>
      </c>
    </row>
    <row r="19" spans="1:3" x14ac:dyDescent="0.25">
      <c r="A19" s="23" t="s">
        <v>58</v>
      </c>
      <c r="B19" s="24" t="s">
        <v>10</v>
      </c>
      <c r="C19" s="25" t="str">
        <f t="shared" si="0"/>
        <v>CATEGORY D MISCELLANEOUS JANITORIAL PRODUCTS: Paper towels</v>
      </c>
    </row>
    <row r="20" spans="1:3" x14ac:dyDescent="0.25">
      <c r="A20" s="23" t="s">
        <v>58</v>
      </c>
      <c r="B20" s="24" t="s">
        <v>22</v>
      </c>
      <c r="C20" s="25" t="str">
        <f t="shared" si="0"/>
        <v>CATEGORY D MISCELLANEOUS JANITORIAL PRODUCTS: Protective gloves</v>
      </c>
    </row>
    <row r="21" spans="1:3" x14ac:dyDescent="0.25">
      <c r="A21" s="23" t="s">
        <v>58</v>
      </c>
      <c r="B21" s="24" t="s">
        <v>29</v>
      </c>
      <c r="C21" s="25" t="str">
        <f t="shared" si="0"/>
        <v>CATEGORY D MISCELLANEOUS JANITORIAL PRODUCTS: Recycling bin liners</v>
      </c>
    </row>
    <row r="22" spans="1:3" x14ac:dyDescent="0.25">
      <c r="A22" s="23" t="s">
        <v>58</v>
      </c>
      <c r="B22" s="24" t="s">
        <v>23</v>
      </c>
      <c r="C22" s="25" t="str">
        <f t="shared" si="0"/>
        <v>CATEGORY D MISCELLANEOUS JANITORIAL PRODUCTS: Toilet paper</v>
      </c>
    </row>
    <row r="23" spans="1:3" x14ac:dyDescent="0.25">
      <c r="A23" s="23" t="s">
        <v>58</v>
      </c>
      <c r="B23" s="24" t="s">
        <v>24</v>
      </c>
      <c r="C23" s="25" t="str">
        <f t="shared" si="0"/>
        <v>CATEGORY D MISCELLANEOUS JANITORIAL PRODUCTS: Trashcan liners</v>
      </c>
    </row>
    <row r="24" spans="1:3" x14ac:dyDescent="0.25">
      <c r="A24" s="23" t="s">
        <v>58</v>
      </c>
      <c r="B24" s="24" t="s">
        <v>20</v>
      </c>
      <c r="C24" s="25" t="str">
        <f t="shared" si="0"/>
        <v>CATEGORY D MISCELLANEOUS JANITORIAL PRODUCTS: Vacuum cleaners</v>
      </c>
    </row>
    <row r="25" spans="1:3" x14ac:dyDescent="0.25">
      <c r="A25" s="23"/>
      <c r="B25" s="24"/>
      <c r="C25" s="25"/>
    </row>
    <row r="26" spans="1:3" x14ac:dyDescent="0.25">
      <c r="A26" s="23"/>
      <c r="B26" s="24"/>
      <c r="C26" s="25"/>
    </row>
    <row r="27" spans="1:3" x14ac:dyDescent="0.25">
      <c r="A27" s="23"/>
      <c r="B27" s="24"/>
      <c r="C27" s="25"/>
    </row>
    <row r="28" spans="1:3" x14ac:dyDescent="0.25">
      <c r="A28" s="23"/>
      <c r="B28" s="24"/>
      <c r="C28" s="25"/>
    </row>
    <row r="29" spans="1:3" x14ac:dyDescent="0.25">
      <c r="A29" s="23"/>
      <c r="B29" s="24"/>
      <c r="C29" s="25"/>
    </row>
    <row r="30" spans="1:3" x14ac:dyDescent="0.25">
      <c r="A30" s="23"/>
      <c r="B30" s="24"/>
      <c r="C30" s="25"/>
    </row>
    <row r="31" spans="1:3" x14ac:dyDescent="0.25">
      <c r="A31" s="23"/>
      <c r="B31" s="24"/>
      <c r="C31" s="25"/>
    </row>
    <row r="32" spans="1:3" x14ac:dyDescent="0.25">
      <c r="A32" s="23"/>
      <c r="B32" s="24"/>
      <c r="C32" s="25"/>
    </row>
    <row r="33" spans="1:3" x14ac:dyDescent="0.25">
      <c r="A33" s="23"/>
      <c r="B33" s="24"/>
      <c r="C33" s="25"/>
    </row>
    <row r="34" spans="1:3" x14ac:dyDescent="0.25">
      <c r="A34" s="23"/>
      <c r="B34" s="24"/>
      <c r="C34" s="25"/>
    </row>
    <row r="35" spans="1:3" x14ac:dyDescent="0.25">
      <c r="A35" s="23"/>
      <c r="B35" s="24"/>
      <c r="C35" s="25"/>
    </row>
    <row r="36" spans="1:3" x14ac:dyDescent="0.25">
      <c r="A36" s="23"/>
      <c r="B36" s="24"/>
      <c r="C36" s="25"/>
    </row>
    <row r="37" spans="1:3" x14ac:dyDescent="0.25">
      <c r="A37" s="23"/>
      <c r="B37" s="24"/>
      <c r="C37" s="25"/>
    </row>
    <row r="38" spans="1:3" x14ac:dyDescent="0.25">
      <c r="A38" s="23"/>
      <c r="B38" s="24"/>
      <c r="C38" s="25"/>
    </row>
    <row r="39" spans="1:3" x14ac:dyDescent="0.25">
      <c r="A39" s="23"/>
      <c r="B39" s="24"/>
      <c r="C39" s="25"/>
    </row>
    <row r="40" spans="1:3" x14ac:dyDescent="0.25">
      <c r="A40" s="23"/>
      <c r="B40" s="24"/>
      <c r="C40" s="25"/>
    </row>
    <row r="41" spans="1:3" x14ac:dyDescent="0.25">
      <c r="A41" s="23"/>
      <c r="B41" s="24"/>
      <c r="C41" s="25"/>
    </row>
    <row r="42" spans="1:3" x14ac:dyDescent="0.25">
      <c r="A42" s="23"/>
      <c r="B42" s="24"/>
      <c r="C42" s="25"/>
    </row>
    <row r="43" spans="1:3" x14ac:dyDescent="0.25">
      <c r="A43" s="23"/>
      <c r="B43" s="24"/>
      <c r="C43" s="25"/>
    </row>
    <row r="44" spans="1:3" x14ac:dyDescent="0.25">
      <c r="A44" s="23"/>
      <c r="B44" s="24"/>
      <c r="C44" s="25"/>
    </row>
    <row r="45" spans="1:3" x14ac:dyDescent="0.25">
      <c r="A45" s="23"/>
      <c r="B45" s="24"/>
      <c r="C45" s="25"/>
    </row>
    <row r="46" spans="1:3" x14ac:dyDescent="0.25">
      <c r="A46" s="23"/>
      <c r="B46" s="24"/>
      <c r="C46" s="25"/>
    </row>
    <row r="47" spans="1:3" x14ac:dyDescent="0.25">
      <c r="A47" s="23"/>
      <c r="B47" s="24"/>
      <c r="C47" s="25"/>
    </row>
    <row r="48" spans="1:3" x14ac:dyDescent="0.25">
      <c r="A48" s="23"/>
      <c r="B48" s="24"/>
      <c r="C48" s="25"/>
    </row>
  </sheetData>
  <sortState ref="A3:C24">
    <sortCondition ref="B3:B24"/>
    <sortCondition ref="A3:A2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cleaning supplies reporting</vt:lpstr>
      <vt:lpstr>Picklist</vt:lpstr>
      <vt:lpstr>Sheet3</vt:lpstr>
      <vt:lpstr>'cleaning supplies reporting'!Print_Area</vt:lpstr>
      <vt:lpstr>'cleaning supplies reporting'!Print_Titles</vt:lpstr>
    </vt:vector>
  </TitlesOfParts>
  <Company>Industrial Economics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Leistra-Jones</dc:creator>
  <cp:lastModifiedBy>Annie White</cp:lastModifiedBy>
  <cp:lastPrinted>2015-03-24T16:53:12Z</cp:lastPrinted>
  <dcterms:created xsi:type="dcterms:W3CDTF">2014-06-11T17:52:46Z</dcterms:created>
  <dcterms:modified xsi:type="dcterms:W3CDTF">2015-03-24T21:27:54Z</dcterms:modified>
</cp:coreProperties>
</file>